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universityofyorkits-my.sharepoint.com/personal/ian_bancroft_york_ac_uk/Documents/Desktop/Work/OREGIN/Limagrain hybrid work/"/>
    </mc:Choice>
  </mc:AlternateContent>
  <xr:revisionPtr revIDLastSave="40" documentId="11_D44A6432075D5A00C1D3D5D1A5C386C5B9DDA31A" xr6:coauthVersionLast="47" xr6:coauthVersionMax="47" xr10:uidLastSave="{6905AC4A-D91A-41E0-B43E-5DCB7973395A}"/>
  <bookViews>
    <workbookView xWindow="15190" yWindow="930" windowWidth="21550" windowHeight="19770" xr2:uid="{00000000-000D-0000-FFFF-FFFF00000000}"/>
  </bookViews>
  <sheets>
    <sheet name="Note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1" l="1"/>
  <c r="H26" i="11"/>
  <c r="H10" i="11"/>
  <c r="H18" i="11"/>
  <c r="D18" i="11" l="1"/>
  <c r="D19" i="11"/>
  <c r="D9" i="11"/>
  <c r="D10" i="11"/>
  <c r="D11" i="11"/>
  <c r="D13" i="11"/>
  <c r="D14" i="11"/>
  <c r="D15" i="11"/>
  <c r="D21" i="11"/>
  <c r="D22" i="11"/>
  <c r="D23" i="11"/>
  <c r="D29" i="11"/>
  <c r="D30" i="11"/>
  <c r="D31" i="11"/>
  <c r="D25" i="11"/>
  <c r="D26" i="11"/>
  <c r="D27" i="11"/>
  <c r="D17" i="11"/>
  <c r="E18" i="11" l="1"/>
  <c r="E26" i="11"/>
  <c r="E14" i="11"/>
  <c r="E22" i="11"/>
  <c r="E10" i="11"/>
  <c r="E30" i="11"/>
</calcChain>
</file>

<file path=xl/sharedStrings.xml><?xml version="1.0" encoding="utf-8"?>
<sst xmlns="http://schemas.openxmlformats.org/spreadsheetml/2006/main" count="28" uniqueCount="23">
  <si>
    <t>Adriana</t>
  </si>
  <si>
    <t>Key measurement dates: (1) leaf measuments on 28/2/22 for plants that emerged on 11/2/22 and 3/3/22 for plants that emerged on 14/2/22 and (2) sampling of first leaf for biomass on 7/3/22</t>
  </si>
  <si>
    <t>Length 17 days after emergence</t>
  </si>
  <si>
    <t>Width 17 days after emergence</t>
  </si>
  <si>
    <t>Leaf length x width</t>
  </si>
  <si>
    <t>Biomass 28 days after sowing</t>
  </si>
  <si>
    <t>Hybrids produced by Limagrain UK, grown and analysed at U. York February to March 2022.</t>
  </si>
  <si>
    <t>For calculation of heterosis use as the traits for analysis: (1) first leaf length x first leaf width at 17 days after emergence and (2) first leaf biomass 28 days after sowing.</t>
  </si>
  <si>
    <t>OREGIN Heterosis pilot project trait data 29/03/2022</t>
  </si>
  <si>
    <t>Mid Parent Heterosis for leaf length x width</t>
  </si>
  <si>
    <t>Mid Parent Heterosis for biomass 28 days after sowing</t>
  </si>
  <si>
    <t xml:space="preserve">Adriana x a-0000161 </t>
  </si>
  <si>
    <t>a-0000161 (Mestnij)</t>
  </si>
  <si>
    <t xml:space="preserve">Adriana x a-0000090 </t>
  </si>
  <si>
    <t>a-0000090 (APEX-93_5 X GINYOU_3 DH LINE)</t>
  </si>
  <si>
    <t xml:space="preserve">Adriana x a-0000106 </t>
  </si>
  <si>
    <t>a-0000106 (SHANNON x WINNER DH LINE)</t>
  </si>
  <si>
    <t>a-0000150 (Kromerska)</t>
  </si>
  <si>
    <t>Adriana x a-0000150</t>
  </si>
  <si>
    <t>a-0000145 (Hokkai 3-Go)</t>
  </si>
  <si>
    <t>Adriana x a-0000145</t>
  </si>
  <si>
    <t>a-0000146 (Janpol)</t>
  </si>
  <si>
    <t>Adriana x a-0000146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</si>
</sst>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2" fontId="0" fillId="0" borderId="0" xfId="0" applyNumberFormat="1"/>
    <xf numFmtId="2" fontId="3" fillId="0" borderId="0" xfId="0" applyNumberFormat="1" applyFont="1"/>
    <xf numFmtId="164" fontId="0" fillId="0" borderId="0" xfId="0" applyNumberForma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C1" sqref="C1"/>
    </sheetView>
  </sheetViews>
  <sheetFormatPr defaultRowHeight="14.5" x14ac:dyDescent="0.35"/>
  <cols>
    <col min="1" max="1" width="37.36328125" customWidth="1"/>
    <col min="2" max="5" width="14.1796875" customWidth="1"/>
    <col min="6" max="6" width="3.1796875" customWidth="1"/>
    <col min="7" max="7" width="14.1796875" customWidth="1"/>
    <col min="8" max="8" width="15.26953125" customWidth="1"/>
  </cols>
  <sheetData>
    <row r="1" spans="1:8" s="1" customFormat="1" x14ac:dyDescent="0.35">
      <c r="A1" s="1" t="s">
        <v>8</v>
      </c>
    </row>
    <row r="2" spans="1:8" x14ac:dyDescent="0.35">
      <c r="A2" t="s">
        <v>6</v>
      </c>
    </row>
    <row r="3" spans="1:8" x14ac:dyDescent="0.35">
      <c r="A3" t="s">
        <v>7</v>
      </c>
    </row>
    <row r="4" spans="1:8" x14ac:dyDescent="0.35">
      <c r="A4" t="s">
        <v>1</v>
      </c>
    </row>
    <row r="7" spans="1:8" s="1" customFormat="1" ht="60" customHeight="1" x14ac:dyDescent="0.35">
      <c r="B7" s="4" t="s">
        <v>2</v>
      </c>
      <c r="C7" s="4" t="s">
        <v>3</v>
      </c>
      <c r="D7" s="4" t="s">
        <v>4</v>
      </c>
      <c r="E7" s="4" t="s">
        <v>9</v>
      </c>
      <c r="F7" s="4"/>
      <c r="G7" s="4" t="s">
        <v>5</v>
      </c>
      <c r="H7" s="4" t="s">
        <v>10</v>
      </c>
    </row>
    <row r="8" spans="1:8" x14ac:dyDescent="0.35">
      <c r="A8" s="2"/>
      <c r="F8" s="3"/>
    </row>
    <row r="9" spans="1:8" x14ac:dyDescent="0.35">
      <c r="A9" s="2" t="s">
        <v>0</v>
      </c>
      <c r="B9">
        <v>6.47</v>
      </c>
      <c r="C9">
        <v>4.79</v>
      </c>
      <c r="D9" s="5">
        <f>B9*C9</f>
        <v>30.991299999999999</v>
      </c>
      <c r="F9" s="3"/>
      <c r="G9" s="7">
        <v>41.400000000000006</v>
      </c>
    </row>
    <row r="10" spans="1:8" x14ac:dyDescent="0.35">
      <c r="A10" s="2" t="s">
        <v>11</v>
      </c>
      <c r="B10" s="2">
        <v>5.15</v>
      </c>
      <c r="C10" s="2">
        <v>4.45</v>
      </c>
      <c r="D10" s="5">
        <f>B10*C10</f>
        <v>22.917500000000004</v>
      </c>
      <c r="E10" s="5">
        <f t="shared" ref="E10:E26" si="0">D10/((D9+D11)/2)</f>
        <v>0.8210743920090573</v>
      </c>
      <c r="F10" s="3"/>
      <c r="G10" s="7">
        <v>45.75</v>
      </c>
      <c r="H10" s="5">
        <f>G10/((G9+G11)/2)</f>
        <v>1.0520264443805691</v>
      </c>
    </row>
    <row r="11" spans="1:8" x14ac:dyDescent="0.35">
      <c r="A11" s="2" t="s">
        <v>12</v>
      </c>
      <c r="B11" s="2">
        <v>5.41</v>
      </c>
      <c r="C11" s="2">
        <v>4.59</v>
      </c>
      <c r="D11" s="5">
        <f>B11*C11</f>
        <v>24.831900000000001</v>
      </c>
      <c r="E11" s="5"/>
      <c r="F11" s="3"/>
      <c r="G11" s="7">
        <v>45.574999999999996</v>
      </c>
      <c r="H11" s="5"/>
    </row>
    <row r="12" spans="1:8" x14ac:dyDescent="0.35">
      <c r="A12" s="2"/>
      <c r="B12" s="2"/>
      <c r="C12" s="2"/>
      <c r="D12" s="5"/>
      <c r="E12" s="5"/>
      <c r="F12" s="3"/>
      <c r="G12" s="7"/>
      <c r="H12" s="5"/>
    </row>
    <row r="13" spans="1:8" s="2" customFormat="1" x14ac:dyDescent="0.35">
      <c r="A13" s="2" t="s">
        <v>0</v>
      </c>
      <c r="B13" s="2">
        <v>6.47</v>
      </c>
      <c r="C13" s="2">
        <v>4.79</v>
      </c>
      <c r="D13" s="6">
        <f>B13*C13</f>
        <v>30.991299999999999</v>
      </c>
      <c r="E13" s="6"/>
      <c r="G13" s="8"/>
      <c r="H13" s="6"/>
    </row>
    <row r="14" spans="1:8" s="2" customFormat="1" x14ac:dyDescent="0.35">
      <c r="A14" s="2" t="s">
        <v>13</v>
      </c>
      <c r="B14" s="2">
        <v>5.5</v>
      </c>
      <c r="C14" s="2">
        <v>4.5</v>
      </c>
      <c r="D14" s="6">
        <f>B14*C14</f>
        <v>24.75</v>
      </c>
      <c r="E14" s="6">
        <f t="shared" si="0"/>
        <v>0.89232760501073505</v>
      </c>
      <c r="G14" s="8"/>
      <c r="H14" s="6"/>
    </row>
    <row r="15" spans="1:8" s="2" customFormat="1" x14ac:dyDescent="0.35">
      <c r="A15" s="2" t="s">
        <v>14</v>
      </c>
      <c r="B15" s="2">
        <v>5.72</v>
      </c>
      <c r="C15" s="2">
        <v>4.28</v>
      </c>
      <c r="D15" s="6">
        <f>B15*C15</f>
        <v>24.4816</v>
      </c>
      <c r="E15" s="6"/>
      <c r="G15" s="8"/>
      <c r="H15" s="6"/>
    </row>
    <row r="16" spans="1:8" s="2" customFormat="1" x14ac:dyDescent="0.35">
      <c r="D16" s="6"/>
      <c r="E16" s="6"/>
      <c r="G16" s="8"/>
      <c r="H16" s="6"/>
    </row>
    <row r="17" spans="1:8" x14ac:dyDescent="0.35">
      <c r="A17" s="2" t="s">
        <v>0</v>
      </c>
      <c r="B17">
        <v>6.47</v>
      </c>
      <c r="C17">
        <v>4.79</v>
      </c>
      <c r="D17" s="5">
        <f>B17*C17</f>
        <v>30.991299999999999</v>
      </c>
      <c r="E17" s="5"/>
      <c r="F17" s="3"/>
      <c r="G17" s="7">
        <v>41.400000000000006</v>
      </c>
      <c r="H17" s="5"/>
    </row>
    <row r="18" spans="1:8" x14ac:dyDescent="0.35">
      <c r="A18" s="2" t="s">
        <v>15</v>
      </c>
      <c r="B18">
        <v>6.1</v>
      </c>
      <c r="C18">
        <v>4.8099999999999996</v>
      </c>
      <c r="D18" s="5">
        <f>B18*C18</f>
        <v>29.340999999999998</v>
      </c>
      <c r="E18" s="5">
        <f>D18/((D17+D19)/2)</f>
        <v>0.98569050574546602</v>
      </c>
      <c r="F18" s="3"/>
      <c r="G18" s="7">
        <v>35.074999999999996</v>
      </c>
      <c r="H18" s="5">
        <f>G18/((G17+G19)/2)</f>
        <v>0.81451378809869368</v>
      </c>
    </row>
    <row r="19" spans="1:8" x14ac:dyDescent="0.35">
      <c r="A19" s="2" t="s">
        <v>16</v>
      </c>
      <c r="B19">
        <v>6.06</v>
      </c>
      <c r="C19">
        <v>4.71</v>
      </c>
      <c r="D19" s="5">
        <f>B19*C19</f>
        <v>28.542599999999997</v>
      </c>
      <c r="E19" s="5"/>
      <c r="F19" s="3"/>
      <c r="G19" s="7">
        <v>44.725000000000001</v>
      </c>
      <c r="H19" s="5"/>
    </row>
    <row r="20" spans="1:8" s="2" customFormat="1" x14ac:dyDescent="0.35">
      <c r="D20" s="6"/>
      <c r="E20" s="6"/>
      <c r="G20" s="8"/>
      <c r="H20" s="6"/>
    </row>
    <row r="21" spans="1:8" s="2" customFormat="1" x14ac:dyDescent="0.35">
      <c r="A21" s="2" t="s">
        <v>0</v>
      </c>
      <c r="B21" s="2">
        <v>6.47</v>
      </c>
      <c r="C21" s="2">
        <v>4.79</v>
      </c>
      <c r="D21" s="6">
        <f>B21*C21</f>
        <v>30.991299999999999</v>
      </c>
      <c r="E21" s="6"/>
      <c r="G21" s="8"/>
      <c r="H21" s="6"/>
    </row>
    <row r="22" spans="1:8" s="2" customFormat="1" x14ac:dyDescent="0.35">
      <c r="A22" s="2" t="s">
        <v>18</v>
      </c>
      <c r="B22" s="2">
        <v>6.5</v>
      </c>
      <c r="C22" s="2">
        <v>4.7</v>
      </c>
      <c r="D22" s="6">
        <f>B22*C22</f>
        <v>30.55</v>
      </c>
      <c r="E22" s="6">
        <f t="shared" si="0"/>
        <v>1.0655291721309188</v>
      </c>
      <c r="G22" s="8"/>
      <c r="H22" s="6"/>
    </row>
    <row r="23" spans="1:8" s="2" customFormat="1" x14ac:dyDescent="0.35">
      <c r="A23" s="2" t="s">
        <v>17</v>
      </c>
      <c r="B23" s="2">
        <v>6.03</v>
      </c>
      <c r="C23" s="2">
        <v>4.37</v>
      </c>
      <c r="D23" s="6">
        <f>B23*C23</f>
        <v>26.351100000000002</v>
      </c>
      <c r="E23" s="6"/>
      <c r="G23" s="8"/>
      <c r="H23" s="6"/>
    </row>
    <row r="24" spans="1:8" x14ac:dyDescent="0.35">
      <c r="A24" s="2"/>
      <c r="B24" s="2"/>
      <c r="C24" s="2"/>
      <c r="D24" s="5"/>
      <c r="E24" s="5"/>
      <c r="F24" s="3"/>
      <c r="G24" s="7"/>
      <c r="H24" s="5"/>
    </row>
    <row r="25" spans="1:8" x14ac:dyDescent="0.35">
      <c r="A25" s="2" t="s">
        <v>0</v>
      </c>
      <c r="B25">
        <v>6.47</v>
      </c>
      <c r="C25">
        <v>4.79</v>
      </c>
      <c r="D25" s="5">
        <f>B25*C25</f>
        <v>30.991299999999999</v>
      </c>
      <c r="E25" s="5"/>
      <c r="F25" s="3"/>
      <c r="G25" s="7">
        <v>41.400000000000006</v>
      </c>
      <c r="H25" s="5"/>
    </row>
    <row r="26" spans="1:8" x14ac:dyDescent="0.35">
      <c r="A26" s="2" t="s">
        <v>20</v>
      </c>
      <c r="B26">
        <v>7.3</v>
      </c>
      <c r="C26">
        <v>5.2</v>
      </c>
      <c r="D26" s="5">
        <f>B26*C26</f>
        <v>37.96</v>
      </c>
      <c r="E26" s="5">
        <f t="shared" si="0"/>
        <v>1.1381575100855568</v>
      </c>
      <c r="F26" s="3"/>
      <c r="G26" s="7">
        <v>76.599999999999994</v>
      </c>
      <c r="H26" s="5">
        <f>G26/((G25+G27)/2)</f>
        <v>1.3141754235470726</v>
      </c>
    </row>
    <row r="27" spans="1:8" x14ac:dyDescent="0.35">
      <c r="A27" s="2" t="s">
        <v>19</v>
      </c>
      <c r="B27">
        <v>7.1</v>
      </c>
      <c r="C27">
        <v>5.03</v>
      </c>
      <c r="D27" s="5">
        <f>B27*C27</f>
        <v>35.713000000000001</v>
      </c>
      <c r="E27" s="5"/>
      <c r="F27" s="3"/>
      <c r="G27" s="7">
        <v>75.174999999999997</v>
      </c>
      <c r="H27" s="5"/>
    </row>
    <row r="28" spans="1:8" x14ac:dyDescent="0.35">
      <c r="A28" s="2"/>
      <c r="D28" s="5"/>
      <c r="E28" s="5"/>
      <c r="F28" s="3"/>
      <c r="G28" s="7"/>
      <c r="H28" s="5"/>
    </row>
    <row r="29" spans="1:8" x14ac:dyDescent="0.35">
      <c r="A29" s="2" t="s">
        <v>0</v>
      </c>
      <c r="B29">
        <v>6.47</v>
      </c>
      <c r="C29">
        <v>4.79</v>
      </c>
      <c r="D29" s="5">
        <f>B29*C29</f>
        <v>30.991299999999999</v>
      </c>
      <c r="E29" s="5"/>
      <c r="F29" s="3"/>
      <c r="G29" s="7">
        <v>41.400000000000006</v>
      </c>
      <c r="H29" s="5"/>
    </row>
    <row r="30" spans="1:8" x14ac:dyDescent="0.35">
      <c r="A30" s="2" t="s">
        <v>22</v>
      </c>
      <c r="B30" s="2">
        <v>6.9</v>
      </c>
      <c r="C30" s="2">
        <v>5.75</v>
      </c>
      <c r="D30" s="5">
        <f>B30*C30</f>
        <v>39.675000000000004</v>
      </c>
      <c r="E30" s="5">
        <f>D30/((D29+D31)/2)</f>
        <v>1.1388655263180558</v>
      </c>
      <c r="F30" s="3"/>
      <c r="G30" s="7">
        <v>83.9</v>
      </c>
      <c r="H30" s="5">
        <f>G30/((G29+G31)/2)</f>
        <v>1.6868559939683339</v>
      </c>
    </row>
    <row r="31" spans="1:8" x14ac:dyDescent="0.35">
      <c r="A31" s="2" t="s">
        <v>21</v>
      </c>
      <c r="B31" s="2">
        <v>6.59</v>
      </c>
      <c r="C31" s="2">
        <v>5.87</v>
      </c>
      <c r="D31" s="5">
        <f>B31*C31</f>
        <v>38.683300000000003</v>
      </c>
      <c r="F31" s="3"/>
      <c r="G31" s="7">
        <v>58.074999999999996</v>
      </c>
    </row>
    <row r="32" spans="1:8" x14ac:dyDescent="0.35">
      <c r="A32" s="2"/>
      <c r="B32" s="2"/>
      <c r="C32" s="2"/>
      <c r="F32" s="3"/>
    </row>
    <row r="33" spans="1:6" x14ac:dyDescent="0.35">
      <c r="A33" s="2"/>
      <c r="B33" s="2"/>
      <c r="C33" s="2"/>
      <c r="F33" s="3"/>
    </row>
    <row r="34" spans="1:6" x14ac:dyDescent="0.35">
      <c r="A3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Notes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Bancroft</dc:creator>
  <cp:lastModifiedBy>Ian Bancroft</cp:lastModifiedBy>
  <dcterms:created xsi:type="dcterms:W3CDTF">2022-02-04T16:40:39Z</dcterms:created>
  <dcterms:modified xsi:type="dcterms:W3CDTF">2022-03-29T14:09:45Z</dcterms:modified>
</cp:coreProperties>
</file>